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arbinis\2011 11 04\2025 sprendimai\Biudžet 2025\2026 metų biudžetas\2026 priedas\"/>
    </mc:Choice>
  </mc:AlternateContent>
  <xr:revisionPtr revIDLastSave="0" documentId="13_ncr:1_{55366F9B-D4D8-4368-BE6F-F67EEA71EC97}" xr6:coauthVersionLast="47" xr6:coauthVersionMax="47" xr10:uidLastSave="{00000000-0000-0000-0000-000000000000}"/>
  <bookViews>
    <workbookView xWindow="-120" yWindow="-120" windowWidth="29040" windowHeight="15720" tabRatio="500" xr2:uid="{D86489E5-2F49-497B-B391-F9801C9F28F6}"/>
  </bookViews>
  <sheets>
    <sheet name="1 priedas pajamos" sheetId="1" r:id="rId1"/>
    <sheet name="1 Išlaidos" sheetId="2" r:id="rId2"/>
  </sheets>
  <definedNames>
    <definedName name="__xlfn__FV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69" i="2" s="1"/>
  <c r="C52" i="1"/>
  <c r="C22" i="1" l="1"/>
  <c r="C53" i="1" l="1"/>
  <c r="C55" i="1" l="1"/>
</calcChain>
</file>

<file path=xl/sharedStrings.xml><?xml version="1.0" encoding="utf-8"?>
<sst xmlns="http://schemas.openxmlformats.org/spreadsheetml/2006/main" count="126" uniqueCount="98">
  <si>
    <t>Eil. Nr.</t>
  </si>
  <si>
    <t>Pajamų pavadinimas</t>
  </si>
  <si>
    <t>Gyventojų pajamų mokestis (gautas iš VMI)</t>
  </si>
  <si>
    <t>Žemės mokesčiai</t>
  </si>
  <si>
    <t>Nekilnojamojo turto mokesčiai</t>
  </si>
  <si>
    <t>Vietinė rinkliava už komunalinių atliekų surinkimą</t>
  </si>
  <si>
    <t>Vietinė rinkliava už naudojimąsi Birštono kurorto viešąja infrastruktūra</t>
  </si>
  <si>
    <t>Vietinė rinkliava</t>
  </si>
  <si>
    <t>Valstybės rinkliava</t>
  </si>
  <si>
    <t>Nuomos mokestis už valstybinę žemę ir valstybinio vidaus vandenų fondo vandens telkinius</t>
  </si>
  <si>
    <t>Mokesčiai už valstybinius gamtos išteklius</t>
  </si>
  <si>
    <t>Mokestis už aplinkos teršimą</t>
  </si>
  <si>
    <t>Pajamos už trumpalaikio ir ilgalaikio turto  nuomą</t>
  </si>
  <si>
    <t>Pajamos už teikiamas paslaugas</t>
  </si>
  <si>
    <t>Įmokos už išlaikymą švietimo, socialinės apsaugos ir kitose įstaigose</t>
  </si>
  <si>
    <t>Delspinigiai ir baudos</t>
  </si>
  <si>
    <t>Paveldimo turto mokestis</t>
  </si>
  <si>
    <t xml:space="preserve">Iš viso pajamų savarankiškoms funkcijoms: </t>
  </si>
  <si>
    <t>Valstybinė kalbos inspekcija</t>
  </si>
  <si>
    <t>Lietuvos vyriausiojo archyvaro tarnyba</t>
  </si>
  <si>
    <t>Lietuvos Respublikos teisingumo ministerija</t>
  </si>
  <si>
    <t>Lietuvos Respublikos vidaus reikalų ministerija</t>
  </si>
  <si>
    <t>Iš viso tikslinių lėšų</t>
  </si>
  <si>
    <t>Iš viso prognozuojamų pajamų</t>
  </si>
  <si>
    <t>Laisvi biudžeto likučiai</t>
  </si>
  <si>
    <t>Iš viso su prognozuojamomis pajamomis:</t>
  </si>
  <si>
    <t>Infrastruktūros plėtros įmokos</t>
  </si>
  <si>
    <t>Asmens su negalia teisių apsaugos agentūra prie Lietuvos Respublikos socialinės apsaugos ir darbo ministerijos tikslinės lėšos  asmenims su negalia reikalų koordinavimo funkcijos atlikimui</t>
  </si>
  <si>
    <t>Kitos neišvardintos pajamos</t>
  </si>
  <si>
    <t>Lietuvos Respublikos krašto apsaugos ministerija  Erdvinių duomenų rinkinio tvarkymui</t>
  </si>
  <si>
    <t>Lietuvos Respublikos švietimo, mokslo ir sporto ministerija, tikslinė dotacija  tarpinstituciniam bendradarbiavimui</t>
  </si>
  <si>
    <t xml:space="preserve">Eil. Nr. </t>
  </si>
  <si>
    <t>Asignavimų paskirtis</t>
  </si>
  <si>
    <t xml:space="preserve">01. Savivaldybės funkcijų įgyvendinimo programa </t>
  </si>
  <si>
    <t>Savivaldybės biudžeto lėšos</t>
  </si>
  <si>
    <t>Speciali tikslinė dotacija perduotoms funkcijoms vykdyti (deleguotos lėšos)</t>
  </si>
  <si>
    <t>Biudžetinių įstaigų pajamos</t>
  </si>
  <si>
    <t>Savivaldybės biudžeto laisvi likučiai</t>
  </si>
  <si>
    <t>Iš viso 01 programai:</t>
  </si>
  <si>
    <t>02. Švietimo veiklos programa</t>
  </si>
  <si>
    <t>Valstybės biudžeto dotacija mokinio reikmėms finansuoti</t>
  </si>
  <si>
    <t>Kitos dotacijos iš Valstybės biudžeto</t>
  </si>
  <si>
    <t>Valstybės biudžeto tikslinės dotacijos</t>
  </si>
  <si>
    <t>Iš viso 02 programai:</t>
  </si>
  <si>
    <t>03. Kultūros ir sporto puoselėjimo veiklos programa</t>
  </si>
  <si>
    <t>Valstybės biudžeto dotacija</t>
  </si>
  <si>
    <t>Vietinė rinkliava už naudojimąsi kurorto viešąja infrastruktūra</t>
  </si>
  <si>
    <t>Iš viso 03 programai:</t>
  </si>
  <si>
    <t>04. Visuomenės sveikatos rėmimo specialioji programa</t>
  </si>
  <si>
    <t>Aplinkos apsaugos rėmimo programa</t>
  </si>
  <si>
    <t xml:space="preserve">Iš viso 04 programai: </t>
  </si>
  <si>
    <t>05. Socialinės paramos ir paslaugų teikimo programa</t>
  </si>
  <si>
    <t>Iš viso 05 programai:</t>
  </si>
  <si>
    <t>06. Savivaldybės infrastruktūros objektų priežiūros ir modernizavimo programa</t>
  </si>
  <si>
    <t>Iš viso 06 programai:</t>
  </si>
  <si>
    <t>07. Turizmo skatinimo, rekreacijos ir verslo vystymo programa</t>
  </si>
  <si>
    <t>Iš viso 07 programai:</t>
  </si>
  <si>
    <t>08. Urbanistinės plėtros  programa</t>
  </si>
  <si>
    <t>Parduotų žemės sklypų pajamos</t>
  </si>
  <si>
    <t>Tikslinė dotacija valstybinės žemės patikėtinio funkcijai atlikti</t>
  </si>
  <si>
    <t>Iš viso 08 programai:</t>
  </si>
  <si>
    <t>Iš viso programoms:</t>
  </si>
  <si>
    <t xml:space="preserve">                                              ____________________________________</t>
  </si>
  <si>
    <t>BIRŠTONO SAVIVALDYBĖS 2026 METŲ BIUDŽETO IŠLAIDŲ SUVESTINĖS PAGAL PROGRAMAS PROJEKTAS</t>
  </si>
  <si>
    <t>Iš viso</t>
  </si>
  <si>
    <t>BIRŠTONO SAVIVALDYBĖS 2026 METŲ BIUDŽETO PAJAMŲ PROJEKTAS</t>
  </si>
  <si>
    <t>Suma</t>
  </si>
  <si>
    <t>Gyventojų pajamų mokestis, mokamas už pajamas, gautas iš veiklos, kuria verčiamasi, turint verslo liudijimą</t>
  </si>
  <si>
    <t xml:space="preserve">Lietuvos Respublikos švietimo, mokslo ir sporto ministerija, dotacija dėl mokinių, atvykusių į Lietuvos Respubliką iš Ukrainos </t>
  </si>
  <si>
    <t>Lietuvos Respublikos švietimo, mokslo ir sporto ministerija, Mokymo lėšų tikslinė dotacija</t>
  </si>
  <si>
    <t xml:space="preserve">Lietuvos Respublikos švietimo, mokslo ir sporto ministerija, dotacija neformaliajam švietimui </t>
  </si>
  <si>
    <t xml:space="preserve">Lietuvos Respublikos krašto apsaugos ministerija, dotacija mobilizacijai </t>
  </si>
  <si>
    <t>Lietuvos Respublikos socialinės apsaugos ir darbo ministerija, tikslinė dotacija išmokoms ir kompensacijoms skaičiuoti ir mokėti, skirtos paramai mirties atveju užtikrinti</t>
  </si>
  <si>
    <t>Lietuvos Respublikos socialinės apsaugos ir darbo ministerija, tikslinė dotacija parama mokiniams</t>
  </si>
  <si>
    <t xml:space="preserve">Lietuvos Respublikos socialinės apsaugos ir darbo ministerija, tikslinė dotacija nepriklausomybės gynėjams </t>
  </si>
  <si>
    <t>Lietuvos Respublikos socialinės apsaugos ir darbo ministerija, tikslinė dotacija užimtumo didinimo programai įgyvendinti</t>
  </si>
  <si>
    <t xml:space="preserve">Lietuvos Respublikos socialinės apsaugos ir darbo ministerija, speciali tikslinė dotacija socialinėms paslaugoms teikti </t>
  </si>
  <si>
    <t>Lietuvos Respublikos socialinės apsaugos ir darbo ministerija, speciali tikslinė dotacija jaunimo politikos įgyvendinimui</t>
  </si>
  <si>
    <t>Lietuvos Respublikos sveikatos ministerija, tikslinė dotacija neveiksnių asmenų būklės peržiūrėjimui užtikrinti</t>
  </si>
  <si>
    <t>Lietuvos Respublikos sveikatos ministerija, dotacija sveikatos funkcijoms vykdyti</t>
  </si>
  <si>
    <t>Lietuvos Respublikos žemės ūkio ministerija, dotacija žemės ūkio funkcijoms vykdyti</t>
  </si>
  <si>
    <t>Lietuvos Respublikos aplinkos ministerija,  tikslinė dotacija valstybinės žemės patikėtinio funkcijai atlikti</t>
  </si>
  <si>
    <t>Lietuvos Respublikos socialinės apsaugos ir darbo ministerija, dotacija  valstybės biudžeto lėšos kompleksinėms paslaugoms šeimai organizuoti</t>
  </si>
  <si>
    <t>Lietuvos Respublikos socialinės apsaugos ir darbo ministerija,  tikslinės lėšos akredituotai vaikų dienos socialinei priežiūrai organizuoti, teikti ir administruoti</t>
  </si>
  <si>
    <t>Lietuvos Respublikos socialinės apsaugos ir darbo ministerija,  tikslinės lėšos  laikino atokvėpio paslaugai teikti ir administruoti</t>
  </si>
  <si>
    <t>Lietuvos Respublikos socialinės apsaugos ir darbo ministerija,  tikslinės lėšos akredituotai socialinei reabilitacijai asmenims su negalia bendruomenėje organizuoti, teikti ir administruoti</t>
  </si>
  <si>
    <t>Lietuvos Respublikos socialinės apsaugos ir darbo ministerija,  tikslinės lėšos bendruomeninei veiklai stiprinti</t>
  </si>
  <si>
    <t>Asmens su negalia teisių apsaugos agentūra prie Lietuvos Respublikos socialinės apsaugos ir darbo ministerijos, tikslinės lėšos  asmeninei pagalbai teikti</t>
  </si>
  <si>
    <t>Lietuvos Respublikos kultūros ministerija, tikslinė dotacija dokumentų įsigijimui</t>
  </si>
  <si>
    <t>Lietuvos Respublikos socialinės apsaugos ir darbo ministerija, valstybės biudžeto lėšos socialinei paramai nepasiturintiems gyventojams</t>
  </si>
  <si>
    <r>
      <t xml:space="preserve">Biudžetinių įstaigų programų laisvi likučiai metų </t>
    </r>
    <r>
      <rPr>
        <sz val="12"/>
        <color theme="1"/>
        <rFont val="Times New Roman"/>
        <family val="1"/>
      </rPr>
      <t>pradžioje</t>
    </r>
  </si>
  <si>
    <r>
      <t xml:space="preserve">Aplinkos apsaugos rėmimo programos laisvi likučiai metų </t>
    </r>
    <r>
      <rPr>
        <sz val="12"/>
        <color theme="1"/>
        <rFont val="Times New Roman"/>
        <family val="1"/>
      </rPr>
      <t>pradžioje</t>
    </r>
  </si>
  <si>
    <r>
      <t>Biudžetinių įstaigų programų laisvi likučiai metų</t>
    </r>
    <r>
      <rPr>
        <sz val="12"/>
        <color theme="1"/>
        <rFont val="Times New Roman"/>
        <family val="1"/>
      </rPr>
      <t xml:space="preserve"> pradžioje</t>
    </r>
  </si>
  <si>
    <r>
      <t xml:space="preserve">Savivaldybės biudžeto laisvi likučiai metų </t>
    </r>
    <r>
      <rPr>
        <sz val="12"/>
        <color theme="1"/>
        <rFont val="Times New Roman"/>
        <family val="1"/>
      </rPr>
      <t>pradžioje</t>
    </r>
  </si>
  <si>
    <r>
      <t xml:space="preserve">Parduoto nekilnojamojo turto laisvi likučiai metų </t>
    </r>
    <r>
      <rPr>
        <sz val="12"/>
        <color theme="1"/>
        <rFont val="Times New Roman"/>
        <family val="1"/>
      </rPr>
      <t>pradžioje</t>
    </r>
  </si>
  <si>
    <r>
      <t xml:space="preserve">Infrastruktūros mokesčio laisvi likučiai metų </t>
    </r>
    <r>
      <rPr>
        <sz val="12"/>
        <color theme="1"/>
        <rFont val="Times New Roman"/>
        <family val="1"/>
      </rPr>
      <t>pradžioje</t>
    </r>
  </si>
  <si>
    <r>
      <t xml:space="preserve">Vietinė rinkliava už naudojimąsi kurorto viešąja infrastruktūra laisvi likučiai metų </t>
    </r>
    <r>
      <rPr>
        <sz val="12"/>
        <color theme="1"/>
        <rFont val="Times New Roman"/>
        <family val="1"/>
      </rPr>
      <t>pradžioje</t>
    </r>
  </si>
  <si>
    <r>
      <t xml:space="preserve">Parduotų žemės sklypų laisvi likučiai metų </t>
    </r>
    <r>
      <rPr>
        <sz val="12"/>
        <color theme="1"/>
        <rFont val="Times New Roman"/>
        <family val="1"/>
      </rPr>
      <t>pradžioje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</si>
</sst>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Arial"/>
      <family val="2"/>
      <charset val="186"/>
    </font>
    <font>
      <sz val="12"/>
      <name val="Arial"/>
      <family val="2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2" fontId="5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right" wrapText="1"/>
    </xf>
    <xf numFmtId="2" fontId="4" fillId="0" borderId="0" xfId="0" applyNumberFormat="1" applyFont="1" applyAlignment="1">
      <alignment horizontal="center" wrapText="1"/>
    </xf>
    <xf numFmtId="2" fontId="1" fillId="0" borderId="0" xfId="0" applyNumberFormat="1" applyFont="1"/>
    <xf numFmtId="2" fontId="9" fillId="0" borderId="0" xfId="0" applyNumberFormat="1" applyFont="1"/>
    <xf numFmtId="0" fontId="6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0" fontId="4" fillId="0" borderId="0" xfId="0" applyFont="1" applyAlignment="1">
      <alignment wrapText="1"/>
    </xf>
    <xf numFmtId="2" fontId="11" fillId="0" borderId="0" xfId="0" applyNumberFormat="1" applyFont="1"/>
    <xf numFmtId="2" fontId="4" fillId="0" borderId="0" xfId="0" applyNumberFormat="1" applyFont="1" applyAlignment="1">
      <alignment horizontal="right" wrapText="1"/>
    </xf>
    <xf numFmtId="0" fontId="8" fillId="0" borderId="0" xfId="0" applyFont="1"/>
    <xf numFmtId="165" fontId="1" fillId="0" borderId="0" xfId="0" applyNumberFormat="1" applyFont="1"/>
    <xf numFmtId="0" fontId="12" fillId="0" borderId="5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/>
    <xf numFmtId="2" fontId="12" fillId="0" borderId="6" xfId="0" applyNumberFormat="1" applyFont="1" applyBorder="1" applyAlignment="1">
      <alignment horizontal="right" wrapText="1"/>
    </xf>
    <xf numFmtId="0" fontId="12" fillId="0" borderId="3" xfId="0" applyFont="1" applyBorder="1" applyAlignment="1">
      <alignment wrapText="1"/>
    </xf>
    <xf numFmtId="0" fontId="12" fillId="0" borderId="2" xfId="0" applyFont="1" applyBorder="1"/>
    <xf numFmtId="49" fontId="12" fillId="0" borderId="2" xfId="0" applyNumberFormat="1" applyFont="1" applyBorder="1" applyAlignment="1" applyProtection="1">
      <alignment horizontal="left" wrapText="1"/>
      <protection hidden="1"/>
    </xf>
    <xf numFmtId="0" fontId="13" fillId="0" borderId="2" xfId="0" applyFont="1" applyBorder="1" applyAlignment="1">
      <alignment wrapText="1"/>
    </xf>
    <xf numFmtId="164" fontId="12" fillId="0" borderId="2" xfId="0" applyNumberFormat="1" applyFont="1" applyBorder="1" applyAlignment="1">
      <alignment horizontal="left"/>
    </xf>
    <xf numFmtId="164" fontId="12" fillId="0" borderId="3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 wrapText="1"/>
    </xf>
    <xf numFmtId="0" fontId="12" fillId="0" borderId="8" xfId="0" applyFont="1" applyBorder="1"/>
    <xf numFmtId="0" fontId="12" fillId="0" borderId="8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4" fillId="0" borderId="3" xfId="0" applyFont="1" applyBorder="1"/>
    <xf numFmtId="2" fontId="14" fillId="0" borderId="6" xfId="0" applyNumberFormat="1" applyFont="1" applyBorder="1" applyAlignment="1">
      <alignment horizontal="right" wrapText="1"/>
    </xf>
    <xf numFmtId="49" fontId="13" fillId="0" borderId="8" xfId="0" applyNumberFormat="1" applyFont="1" applyBorder="1" applyAlignment="1" applyProtection="1">
      <alignment horizontal="left" wrapText="1"/>
      <protection hidden="1"/>
    </xf>
    <xf numFmtId="0" fontId="12" fillId="0" borderId="4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3" fillId="0" borderId="5" xfId="0" applyFont="1" applyBorder="1"/>
    <xf numFmtId="0" fontId="14" fillId="0" borderId="6" xfId="0" applyFont="1" applyBorder="1" applyAlignment="1">
      <alignment wrapText="1"/>
    </xf>
    <xf numFmtId="2" fontId="14" fillId="0" borderId="9" xfId="0" applyNumberFormat="1" applyFont="1" applyBorder="1" applyAlignment="1">
      <alignment horizontal="right" wrapText="1"/>
    </xf>
    <xf numFmtId="0" fontId="14" fillId="0" borderId="6" xfId="0" applyFont="1" applyBorder="1"/>
    <xf numFmtId="0" fontId="17" fillId="0" borderId="8" xfId="0" applyFont="1" applyBorder="1" applyAlignment="1">
      <alignment horizontal="center" wrapText="1"/>
    </xf>
    <xf numFmtId="2" fontId="18" fillId="0" borderId="6" xfId="0" applyNumberFormat="1" applyFont="1" applyBorder="1"/>
    <xf numFmtId="0" fontId="15" fillId="0" borderId="8" xfId="0" applyFont="1" applyBorder="1" applyAlignment="1">
      <alignment horizontal="center" wrapText="1"/>
    </xf>
    <xf numFmtId="2" fontId="15" fillId="0" borderId="6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2" fontId="17" fillId="0" borderId="6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right" wrapText="1"/>
    </xf>
    <xf numFmtId="0" fontId="15" fillId="0" borderId="8" xfId="0" applyFont="1" applyBorder="1" applyAlignment="1">
      <alignment horizontal="center"/>
    </xf>
    <xf numFmtId="2" fontId="17" fillId="0" borderId="6" xfId="0" applyNumberFormat="1" applyFont="1" applyBorder="1" applyAlignment="1">
      <alignment horizontal="right" wrapText="1"/>
    </xf>
    <xf numFmtId="0" fontId="15" fillId="0" borderId="8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</cellXfs>
  <cellStyles count="7">
    <cellStyle name="Įprastas" xfId="0" builtinId="0"/>
    <cellStyle name="Normal 2" xfId="1" xr:uid="{6E3930F5-4663-4281-9C37-2EF41D502765}"/>
    <cellStyle name="Normal 3" xfId="2" xr:uid="{86E89F88-E269-46AD-B480-FF8B42E7E86D}"/>
    <cellStyle name="Normal 4" xfId="3" xr:uid="{271097DE-A2E6-4448-A7F7-7C489C87622B}"/>
    <cellStyle name="Paprastas 2" xfId="4" xr:uid="{6724B4D5-B979-4785-8C17-E4F43FDD2C73}"/>
    <cellStyle name="Paprastas 3" xfId="5" xr:uid="{33B2C6BE-61FB-4D43-A0B2-C3D47774529E}"/>
    <cellStyle name="Paprastas 4" xfId="6" xr:uid="{6130FAF0-72D3-4E24-B00F-1342219B101F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80DC-A17B-4D66-8381-13AD515ECABD}">
  <sheetPr>
    <pageSetUpPr fitToPage="1"/>
  </sheetPr>
  <dimension ref="A1:G63"/>
  <sheetViews>
    <sheetView tabSelected="1" workbookViewId="0">
      <selection activeCell="C55" sqref="C55"/>
    </sheetView>
  </sheetViews>
  <sheetFormatPr defaultColWidth="11.5703125" defaultRowHeight="15.75" x14ac:dyDescent="0.25"/>
  <cols>
    <col min="1" max="1" width="6.5703125" style="1" customWidth="1"/>
    <col min="2" max="2" width="67.5703125" style="2" customWidth="1"/>
    <col min="3" max="3" width="16.140625" style="8" customWidth="1"/>
    <col min="4" max="4" width="16.28515625" customWidth="1"/>
    <col min="5" max="5" width="15" customWidth="1"/>
    <col min="6" max="6" width="19.85546875" customWidth="1"/>
    <col min="7" max="7" width="12.28515625" customWidth="1"/>
  </cols>
  <sheetData>
    <row r="1" spans="1:5" ht="25.5" customHeight="1" x14ac:dyDescent="0.25">
      <c r="B1" s="58" t="s">
        <v>65</v>
      </c>
      <c r="C1" s="58"/>
    </row>
    <row r="3" spans="1:5" ht="31.5" x14ac:dyDescent="0.25">
      <c r="A3" s="4" t="s">
        <v>0</v>
      </c>
      <c r="B3" s="24" t="s">
        <v>1</v>
      </c>
      <c r="C3" s="25" t="s">
        <v>66</v>
      </c>
    </row>
    <row r="4" spans="1:5" ht="19.5" customHeight="1" x14ac:dyDescent="0.25">
      <c r="A4" s="5">
        <v>1</v>
      </c>
      <c r="B4" s="26" t="s">
        <v>2</v>
      </c>
      <c r="C4" s="27">
        <v>10710000</v>
      </c>
      <c r="E4" s="3"/>
    </row>
    <row r="5" spans="1:5" ht="32.25" customHeight="1" x14ac:dyDescent="0.25">
      <c r="A5" s="5">
        <v>2</v>
      </c>
      <c r="B5" s="28" t="s">
        <v>67</v>
      </c>
      <c r="C5" s="27">
        <v>8000</v>
      </c>
    </row>
    <row r="6" spans="1:5" ht="17.25" customHeight="1" x14ac:dyDescent="0.25">
      <c r="A6" s="5">
        <v>3</v>
      </c>
      <c r="B6" s="29" t="s">
        <v>3</v>
      </c>
      <c r="C6" s="27">
        <v>90000</v>
      </c>
    </row>
    <row r="7" spans="1:5" ht="18" customHeight="1" x14ac:dyDescent="0.25">
      <c r="A7" s="5">
        <v>4</v>
      </c>
      <c r="B7" s="29" t="s">
        <v>4</v>
      </c>
      <c r="C7" s="27">
        <v>500000</v>
      </c>
    </row>
    <row r="8" spans="1:5" ht="33.75" customHeight="1" x14ac:dyDescent="0.25">
      <c r="A8" s="5">
        <v>5</v>
      </c>
      <c r="B8" s="30" t="s">
        <v>9</v>
      </c>
      <c r="C8" s="27">
        <v>55000</v>
      </c>
    </row>
    <row r="9" spans="1:5" ht="18.75" customHeight="1" x14ac:dyDescent="0.25">
      <c r="A9" s="5">
        <v>6</v>
      </c>
      <c r="B9" s="29" t="s">
        <v>5</v>
      </c>
      <c r="C9" s="27">
        <v>400000</v>
      </c>
    </row>
    <row r="10" spans="1:5" x14ac:dyDescent="0.25">
      <c r="A10" s="5">
        <v>7</v>
      </c>
      <c r="B10" s="31" t="s">
        <v>6</v>
      </c>
      <c r="C10" s="27">
        <v>850000</v>
      </c>
      <c r="E10" s="3"/>
    </row>
    <row r="11" spans="1:5" ht="18" customHeight="1" x14ac:dyDescent="0.25">
      <c r="A11" s="5">
        <v>8</v>
      </c>
      <c r="B11" s="29" t="s">
        <v>7</v>
      </c>
      <c r="C11" s="27">
        <v>60000</v>
      </c>
    </row>
    <row r="12" spans="1:5" x14ac:dyDescent="0.25">
      <c r="A12" s="5">
        <v>9</v>
      </c>
      <c r="B12" s="29" t="s">
        <v>8</v>
      </c>
      <c r="C12" s="27">
        <v>11000</v>
      </c>
    </row>
    <row r="13" spans="1:5" x14ac:dyDescent="0.25">
      <c r="A13" s="5">
        <v>10</v>
      </c>
      <c r="B13" s="29" t="s">
        <v>10</v>
      </c>
      <c r="C13" s="27">
        <v>90000</v>
      </c>
    </row>
    <row r="14" spans="1:5" x14ac:dyDescent="0.25">
      <c r="A14" s="5">
        <v>11</v>
      </c>
      <c r="B14" s="29" t="s">
        <v>11</v>
      </c>
      <c r="C14" s="27">
        <v>20000</v>
      </c>
      <c r="D14" s="3"/>
    </row>
    <row r="15" spans="1:5" x14ac:dyDescent="0.25">
      <c r="A15" s="5">
        <v>12</v>
      </c>
      <c r="B15" s="32" t="s">
        <v>15</v>
      </c>
      <c r="C15" s="27">
        <v>18800</v>
      </c>
    </row>
    <row r="16" spans="1:5" ht="20.25" customHeight="1" x14ac:dyDescent="0.25">
      <c r="A16" s="5">
        <v>13</v>
      </c>
      <c r="B16" s="33" t="s">
        <v>16</v>
      </c>
      <c r="C16" s="27">
        <v>2600</v>
      </c>
      <c r="D16" s="3"/>
    </row>
    <row r="17" spans="1:5" ht="19.5" customHeight="1" x14ac:dyDescent="0.25">
      <c r="A17" s="5">
        <v>14</v>
      </c>
      <c r="B17" s="34" t="s">
        <v>28</v>
      </c>
      <c r="C17" s="27">
        <v>600</v>
      </c>
    </row>
    <row r="18" spans="1:5" ht="20.25" customHeight="1" x14ac:dyDescent="0.25">
      <c r="A18" s="5">
        <v>15</v>
      </c>
      <c r="B18" s="35" t="s">
        <v>26</v>
      </c>
      <c r="C18" s="27">
        <v>25000</v>
      </c>
    </row>
    <row r="19" spans="1:5" ht="20.25" customHeight="1" x14ac:dyDescent="0.25">
      <c r="A19" s="5">
        <v>16</v>
      </c>
      <c r="B19" s="36" t="s">
        <v>12</v>
      </c>
      <c r="C19" s="27">
        <v>239484</v>
      </c>
    </row>
    <row r="20" spans="1:5" s="7" customFormat="1" x14ac:dyDescent="0.25">
      <c r="A20" s="5">
        <v>17</v>
      </c>
      <c r="B20" s="23" t="s">
        <v>13</v>
      </c>
      <c r="C20" s="27">
        <v>278830</v>
      </c>
      <c r="D20" s="11"/>
    </row>
    <row r="21" spans="1:5" s="7" customFormat="1" ht="18" customHeight="1" x14ac:dyDescent="0.25">
      <c r="A21" s="5">
        <v>18</v>
      </c>
      <c r="B21" s="37" t="s">
        <v>14</v>
      </c>
      <c r="C21" s="27">
        <v>100000</v>
      </c>
      <c r="D21" s="11"/>
    </row>
    <row r="22" spans="1:5" s="7" customFormat="1" ht="16.5" customHeight="1" x14ac:dyDescent="0.25">
      <c r="A22" s="5">
        <v>19</v>
      </c>
      <c r="B22" s="38" t="s">
        <v>17</v>
      </c>
      <c r="C22" s="39">
        <f>SUM(C4:C21)</f>
        <v>13459314</v>
      </c>
      <c r="D22" s="22"/>
      <c r="E22" s="11"/>
    </row>
    <row r="23" spans="1:5" ht="31.5" customHeight="1" x14ac:dyDescent="0.25">
      <c r="A23" s="5">
        <v>20</v>
      </c>
      <c r="B23" s="40" t="s">
        <v>69</v>
      </c>
      <c r="C23" s="27">
        <v>2666500</v>
      </c>
    </row>
    <row r="24" spans="1:5" ht="36" customHeight="1" x14ac:dyDescent="0.25">
      <c r="A24" s="5">
        <v>21</v>
      </c>
      <c r="B24" s="23" t="s">
        <v>68</v>
      </c>
      <c r="C24" s="27">
        <v>22400</v>
      </c>
      <c r="D24" s="3"/>
    </row>
    <row r="25" spans="1:5" ht="33.75" customHeight="1" x14ac:dyDescent="0.25">
      <c r="A25" s="5">
        <v>22</v>
      </c>
      <c r="B25" s="23" t="s">
        <v>70</v>
      </c>
      <c r="C25" s="27">
        <v>36100</v>
      </c>
    </row>
    <row r="26" spans="1:5" ht="32.25" customHeight="1" x14ac:dyDescent="0.25">
      <c r="A26" s="5">
        <v>23</v>
      </c>
      <c r="B26" s="37" t="s">
        <v>30</v>
      </c>
      <c r="C26" s="27">
        <v>33343</v>
      </c>
      <c r="D26" s="3"/>
    </row>
    <row r="27" spans="1:5" ht="18" customHeight="1" x14ac:dyDescent="0.25">
      <c r="A27" s="5">
        <v>24</v>
      </c>
      <c r="B27" s="29" t="s">
        <v>18</v>
      </c>
      <c r="C27" s="27">
        <v>9000</v>
      </c>
    </row>
    <row r="28" spans="1:5" ht="19.5" customHeight="1" x14ac:dyDescent="0.25">
      <c r="A28" s="5">
        <v>25</v>
      </c>
      <c r="B28" s="29" t="s">
        <v>71</v>
      </c>
      <c r="C28" s="27">
        <v>24500</v>
      </c>
    </row>
    <row r="29" spans="1:5" ht="31.5" customHeight="1" x14ac:dyDescent="0.25">
      <c r="A29" s="5">
        <v>26</v>
      </c>
      <c r="B29" s="37" t="s">
        <v>29</v>
      </c>
      <c r="C29" s="27">
        <v>2896</v>
      </c>
    </row>
    <row r="30" spans="1:5" ht="19.5" customHeight="1" x14ac:dyDescent="0.25">
      <c r="A30" s="5">
        <v>27</v>
      </c>
      <c r="B30" s="29" t="s">
        <v>19</v>
      </c>
      <c r="C30" s="27">
        <v>1600</v>
      </c>
    </row>
    <row r="31" spans="1:5" ht="19.5" customHeight="1" x14ac:dyDescent="0.25">
      <c r="A31" s="5">
        <v>28</v>
      </c>
      <c r="B31" s="29" t="s">
        <v>20</v>
      </c>
      <c r="C31" s="27">
        <v>17130</v>
      </c>
    </row>
    <row r="32" spans="1:5" ht="17.25" customHeight="1" x14ac:dyDescent="0.25">
      <c r="A32" s="5">
        <v>29</v>
      </c>
      <c r="B32" s="29" t="s">
        <v>21</v>
      </c>
      <c r="C32" s="27">
        <v>45900</v>
      </c>
    </row>
    <row r="33" spans="1:7" ht="47.25" customHeight="1" x14ac:dyDescent="0.25">
      <c r="A33" s="5">
        <v>30</v>
      </c>
      <c r="B33" s="41" t="s">
        <v>72</v>
      </c>
      <c r="C33" s="27">
        <v>43800</v>
      </c>
    </row>
    <row r="34" spans="1:7" ht="33" customHeight="1" x14ac:dyDescent="0.25">
      <c r="A34" s="5">
        <v>31</v>
      </c>
      <c r="B34" s="41" t="s">
        <v>73</v>
      </c>
      <c r="C34" s="27">
        <v>96800</v>
      </c>
      <c r="E34" s="18"/>
      <c r="F34" s="19"/>
      <c r="G34" s="20"/>
    </row>
    <row r="35" spans="1:7" ht="34.5" customHeight="1" x14ac:dyDescent="0.25">
      <c r="A35" s="5">
        <v>32</v>
      </c>
      <c r="B35" s="41" t="s">
        <v>74</v>
      </c>
      <c r="C35" s="27">
        <v>4000</v>
      </c>
      <c r="E35" s="18"/>
      <c r="F35" s="19"/>
      <c r="G35" s="20"/>
    </row>
    <row r="36" spans="1:7" ht="34.5" customHeight="1" x14ac:dyDescent="0.25">
      <c r="A36" s="5">
        <v>33</v>
      </c>
      <c r="B36" s="41" t="s">
        <v>75</v>
      </c>
      <c r="C36" s="27">
        <v>17400</v>
      </c>
      <c r="E36" s="18"/>
      <c r="F36" s="19"/>
      <c r="G36" s="20"/>
    </row>
    <row r="37" spans="1:7" ht="32.25" customHeight="1" x14ac:dyDescent="0.25">
      <c r="A37" s="5">
        <v>34</v>
      </c>
      <c r="B37" s="42" t="s">
        <v>76</v>
      </c>
      <c r="C37" s="27">
        <v>352200</v>
      </c>
      <c r="E37" s="18"/>
      <c r="F37" s="21"/>
      <c r="G37" s="20"/>
    </row>
    <row r="38" spans="1:7" ht="32.25" customHeight="1" x14ac:dyDescent="0.25">
      <c r="A38" s="5">
        <v>35</v>
      </c>
      <c r="B38" s="36" t="s">
        <v>77</v>
      </c>
      <c r="C38" s="27">
        <v>17100</v>
      </c>
      <c r="E38" s="18"/>
      <c r="F38" s="19"/>
      <c r="G38" s="20"/>
    </row>
    <row r="39" spans="1:7" ht="32.25" customHeight="1" x14ac:dyDescent="0.25">
      <c r="A39" s="5">
        <v>36</v>
      </c>
      <c r="B39" s="23" t="s">
        <v>78</v>
      </c>
      <c r="C39" s="27">
        <v>400</v>
      </c>
      <c r="E39" s="18"/>
      <c r="F39" s="19"/>
      <c r="G39" s="20"/>
    </row>
    <row r="40" spans="1:7" ht="19.5" customHeight="1" x14ac:dyDescent="0.25">
      <c r="A40" s="5">
        <v>37</v>
      </c>
      <c r="B40" s="43" t="s">
        <v>79</v>
      </c>
      <c r="C40" s="27">
        <v>42280</v>
      </c>
      <c r="E40" s="18"/>
      <c r="F40" s="21"/>
      <c r="G40" s="20"/>
    </row>
    <row r="41" spans="1:7" ht="31.5" customHeight="1" x14ac:dyDescent="0.25">
      <c r="A41" s="5">
        <v>38</v>
      </c>
      <c r="B41" s="37" t="s">
        <v>80</v>
      </c>
      <c r="C41" s="27">
        <v>72000</v>
      </c>
    </row>
    <row r="42" spans="1:7" ht="30" customHeight="1" x14ac:dyDescent="0.25">
      <c r="A42" s="5">
        <v>39</v>
      </c>
      <c r="B42" s="37" t="s">
        <v>81</v>
      </c>
      <c r="C42" s="27">
        <v>21948</v>
      </c>
    </row>
    <row r="43" spans="1:7" ht="30.75" customHeight="1" x14ac:dyDescent="0.25">
      <c r="A43" s="5">
        <v>40</v>
      </c>
      <c r="B43" s="28" t="s">
        <v>82</v>
      </c>
      <c r="C43" s="27">
        <v>13900</v>
      </c>
    </row>
    <row r="44" spans="1:7" ht="45" customHeight="1" x14ac:dyDescent="0.25">
      <c r="A44" s="5">
        <v>41</v>
      </c>
      <c r="B44" s="36" t="s">
        <v>83</v>
      </c>
      <c r="C44" s="27">
        <v>7800</v>
      </c>
    </row>
    <row r="45" spans="1:7" ht="31.5" customHeight="1" x14ac:dyDescent="0.25">
      <c r="A45" s="5">
        <v>42</v>
      </c>
      <c r="B45" s="36" t="s">
        <v>84</v>
      </c>
      <c r="C45" s="27">
        <v>3100</v>
      </c>
    </row>
    <row r="46" spans="1:7" ht="53.25" customHeight="1" x14ac:dyDescent="0.25">
      <c r="A46" s="5">
        <v>43</v>
      </c>
      <c r="B46" s="36" t="s">
        <v>85</v>
      </c>
      <c r="C46" s="27">
        <v>9289</v>
      </c>
    </row>
    <row r="47" spans="1:7" ht="35.25" customHeight="1" x14ac:dyDescent="0.25">
      <c r="A47" s="5">
        <v>44</v>
      </c>
      <c r="B47" s="36" t="s">
        <v>86</v>
      </c>
      <c r="C47" s="27">
        <v>2841</v>
      </c>
    </row>
    <row r="48" spans="1:7" ht="45" customHeight="1" x14ac:dyDescent="0.25">
      <c r="A48" s="5">
        <v>45</v>
      </c>
      <c r="B48" s="36" t="s">
        <v>87</v>
      </c>
      <c r="C48" s="27">
        <v>40816</v>
      </c>
    </row>
    <row r="49" spans="1:4" ht="45" customHeight="1" x14ac:dyDescent="0.25">
      <c r="A49" s="5">
        <v>46</v>
      </c>
      <c r="B49" s="36" t="s">
        <v>27</v>
      </c>
      <c r="C49" s="27">
        <v>19715</v>
      </c>
    </row>
    <row r="50" spans="1:4" ht="32.25" customHeight="1" x14ac:dyDescent="0.25">
      <c r="A50" s="5">
        <v>47</v>
      </c>
      <c r="B50" s="36" t="s">
        <v>88</v>
      </c>
      <c r="C50" s="27">
        <v>15132</v>
      </c>
    </row>
    <row r="51" spans="1:4" ht="42.75" customHeight="1" x14ac:dyDescent="0.25">
      <c r="A51" s="5">
        <v>48</v>
      </c>
      <c r="B51" s="36" t="s">
        <v>89</v>
      </c>
      <c r="C51" s="27">
        <v>28900</v>
      </c>
    </row>
    <row r="52" spans="1:4" ht="22.5" customHeight="1" x14ac:dyDescent="0.25">
      <c r="A52" s="5">
        <v>49</v>
      </c>
      <c r="B52" s="44" t="s">
        <v>22</v>
      </c>
      <c r="C52" s="45">
        <f>SUM(C23:C51)</f>
        <v>3668790</v>
      </c>
      <c r="D52" s="3"/>
    </row>
    <row r="53" spans="1:4" ht="20.25" customHeight="1" x14ac:dyDescent="0.25">
      <c r="A53" s="5">
        <v>50</v>
      </c>
      <c r="B53" s="44" t="s">
        <v>23</v>
      </c>
      <c r="C53" s="45">
        <f>SUM(C22,C52)</f>
        <v>17128104</v>
      </c>
      <c r="D53" s="3"/>
    </row>
    <row r="54" spans="1:4" ht="18.75" customHeight="1" x14ac:dyDescent="0.25">
      <c r="A54" s="5">
        <v>51</v>
      </c>
      <c r="B54" s="46" t="s">
        <v>24</v>
      </c>
      <c r="C54" s="45">
        <v>800164.76</v>
      </c>
      <c r="D54" s="3"/>
    </row>
    <row r="55" spans="1:4" x14ac:dyDescent="0.25">
      <c r="A55" s="5">
        <v>52</v>
      </c>
      <c r="B55" s="46" t="s">
        <v>25</v>
      </c>
      <c r="C55" s="45">
        <f>C54+C53</f>
        <v>17928268.760000002</v>
      </c>
      <c r="D55" s="3"/>
    </row>
    <row r="56" spans="1:4" x14ac:dyDescent="0.25">
      <c r="C56" s="9"/>
      <c r="D56" s="3"/>
    </row>
    <row r="57" spans="1:4" x14ac:dyDescent="0.25">
      <c r="C57" s="10"/>
    </row>
    <row r="58" spans="1:4" x14ac:dyDescent="0.25">
      <c r="D58" s="6"/>
    </row>
    <row r="63" spans="1:4" x14ac:dyDescent="0.25">
      <c r="D63" s="3"/>
    </row>
  </sheetData>
  <sheetProtection selectLockedCells="1" selectUnlockedCells="1"/>
  <mergeCells count="1">
    <mergeCell ref="B1:C1"/>
  </mergeCells>
  <pageMargins left="0.25" right="0.25" top="0.75" bottom="0.75" header="0.3" footer="0.3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4D9B-130B-4289-A028-57A21CFF8D02}">
  <dimension ref="A1:F70"/>
  <sheetViews>
    <sheetView topLeftCell="A54" workbookViewId="0">
      <selection activeCell="C70" sqref="C70"/>
    </sheetView>
  </sheetViews>
  <sheetFormatPr defaultRowHeight="15.75" x14ac:dyDescent="0.25"/>
  <cols>
    <col min="1" max="1" width="7.5703125" style="1" customWidth="1"/>
    <col min="2" max="2" width="63.5703125" style="17" customWidth="1"/>
    <col min="3" max="3" width="15.5703125" style="12" customWidth="1"/>
    <col min="5" max="6" width="9.5703125" bestFit="1" customWidth="1"/>
  </cols>
  <sheetData>
    <row r="1" spans="1:3" ht="33.75" customHeight="1" x14ac:dyDescent="0.25">
      <c r="B1" s="58" t="s">
        <v>63</v>
      </c>
      <c r="C1" s="58"/>
    </row>
    <row r="2" spans="1:3" x14ac:dyDescent="0.25">
      <c r="B2" s="13"/>
      <c r="C2" s="14"/>
    </row>
    <row r="3" spans="1:3" ht="20.25" customHeight="1" x14ac:dyDescent="0.2">
      <c r="A3" s="59" t="s">
        <v>31</v>
      </c>
      <c r="B3" s="60" t="s">
        <v>32</v>
      </c>
      <c r="C3" s="61" t="s">
        <v>64</v>
      </c>
    </row>
    <row r="4" spans="1:3" ht="9.75" customHeight="1" x14ac:dyDescent="0.2">
      <c r="A4" s="59"/>
      <c r="B4" s="60"/>
      <c r="C4" s="62"/>
    </row>
    <row r="5" spans="1:3" ht="20.25" customHeight="1" x14ac:dyDescent="0.25">
      <c r="A5" s="15">
        <v>1</v>
      </c>
      <c r="B5" s="47" t="s">
        <v>33</v>
      </c>
      <c r="C5" s="48"/>
    </row>
    <row r="6" spans="1:3" ht="18" customHeight="1" x14ac:dyDescent="0.25">
      <c r="A6" s="15">
        <v>2</v>
      </c>
      <c r="B6" s="49" t="s">
        <v>34</v>
      </c>
      <c r="C6" s="50">
        <v>1772694.68</v>
      </c>
    </row>
    <row r="7" spans="1:3" ht="17.25" customHeight="1" x14ac:dyDescent="0.25">
      <c r="A7" s="15">
        <v>3</v>
      </c>
      <c r="B7" s="51" t="s">
        <v>35</v>
      </c>
      <c r="C7" s="50">
        <v>115485.1</v>
      </c>
    </row>
    <row r="8" spans="1:3" ht="19.5" customHeight="1" x14ac:dyDescent="0.25">
      <c r="A8" s="15">
        <v>4</v>
      </c>
      <c r="B8" s="49" t="s">
        <v>36</v>
      </c>
      <c r="C8" s="50">
        <v>133750</v>
      </c>
    </row>
    <row r="9" spans="1:3" ht="19.5" customHeight="1" x14ac:dyDescent="0.25">
      <c r="A9" s="15">
        <v>5</v>
      </c>
      <c r="B9" s="49" t="s">
        <v>37</v>
      </c>
      <c r="C9" s="50">
        <v>388000</v>
      </c>
    </row>
    <row r="10" spans="1:3" ht="19.5" customHeight="1" x14ac:dyDescent="0.25">
      <c r="A10" s="15">
        <v>6</v>
      </c>
      <c r="B10" s="49" t="s">
        <v>90</v>
      </c>
      <c r="C10" s="50">
        <v>72973.892999999996</v>
      </c>
    </row>
    <row r="11" spans="1:3" x14ac:dyDescent="0.25">
      <c r="A11" s="15">
        <v>7</v>
      </c>
      <c r="B11" s="52" t="s">
        <v>38</v>
      </c>
      <c r="C11" s="53">
        <v>2482903.6730000004</v>
      </c>
    </row>
    <row r="12" spans="1:3" ht="19.5" customHeight="1" x14ac:dyDescent="0.25">
      <c r="A12" s="15">
        <v>8</v>
      </c>
      <c r="B12" s="47" t="s">
        <v>39</v>
      </c>
      <c r="C12" s="54"/>
    </row>
    <row r="13" spans="1:3" ht="19.5" customHeight="1" x14ac:dyDescent="0.25">
      <c r="A13" s="15">
        <v>9</v>
      </c>
      <c r="B13" s="49" t="s">
        <v>40</v>
      </c>
      <c r="C13" s="50">
        <v>2485717</v>
      </c>
    </row>
    <row r="14" spans="1:3" ht="19.5" customHeight="1" x14ac:dyDescent="0.25">
      <c r="A14" s="15">
        <v>10</v>
      </c>
      <c r="B14" s="49" t="s">
        <v>41</v>
      </c>
      <c r="C14" s="50">
        <v>74304.009999999995</v>
      </c>
    </row>
    <row r="15" spans="1:3" ht="21" customHeight="1" x14ac:dyDescent="0.25">
      <c r="A15" s="15">
        <v>11</v>
      </c>
      <c r="B15" s="49" t="s">
        <v>34</v>
      </c>
      <c r="C15" s="50">
        <v>2590021.67</v>
      </c>
    </row>
    <row r="16" spans="1:3" ht="20.25" customHeight="1" x14ac:dyDescent="0.25">
      <c r="A16" s="15">
        <v>12</v>
      </c>
      <c r="B16" s="55" t="s">
        <v>36</v>
      </c>
      <c r="C16" s="50">
        <v>149586</v>
      </c>
    </row>
    <row r="17" spans="1:3" s="16" customFormat="1" ht="16.5" customHeight="1" x14ac:dyDescent="0.25">
      <c r="A17" s="15">
        <v>13</v>
      </c>
      <c r="B17" s="49" t="s">
        <v>90</v>
      </c>
      <c r="C17" s="50">
        <v>17116.683000000001</v>
      </c>
    </row>
    <row r="18" spans="1:3" ht="21.75" customHeight="1" x14ac:dyDescent="0.25">
      <c r="A18" s="15">
        <v>14</v>
      </c>
      <c r="B18" s="55" t="s">
        <v>42</v>
      </c>
      <c r="C18" s="50">
        <v>114573.46</v>
      </c>
    </row>
    <row r="19" spans="1:3" ht="18" customHeight="1" x14ac:dyDescent="0.25">
      <c r="A19" s="15">
        <v>15</v>
      </c>
      <c r="B19" s="52" t="s">
        <v>43</v>
      </c>
      <c r="C19" s="56">
        <v>5431318.8229999999</v>
      </c>
    </row>
    <row r="20" spans="1:3" ht="18" customHeight="1" x14ac:dyDescent="0.25">
      <c r="A20" s="15">
        <v>16</v>
      </c>
      <c r="B20" s="47" t="s">
        <v>44</v>
      </c>
      <c r="C20" s="54"/>
    </row>
    <row r="21" spans="1:3" ht="19.5" customHeight="1" x14ac:dyDescent="0.25">
      <c r="A21" s="15">
        <v>17</v>
      </c>
      <c r="B21" s="49" t="s">
        <v>34</v>
      </c>
      <c r="C21" s="50">
        <v>2200869.09</v>
      </c>
    </row>
    <row r="22" spans="1:3" ht="15.75" customHeight="1" x14ac:dyDescent="0.25">
      <c r="A22" s="15">
        <v>18</v>
      </c>
      <c r="B22" s="49" t="s">
        <v>36</v>
      </c>
      <c r="C22" s="50">
        <v>217274.2</v>
      </c>
    </row>
    <row r="23" spans="1:3" ht="21" customHeight="1" x14ac:dyDescent="0.25">
      <c r="A23" s="15">
        <v>19</v>
      </c>
      <c r="B23" s="49" t="s">
        <v>45</v>
      </c>
      <c r="C23" s="50">
        <v>16191.24</v>
      </c>
    </row>
    <row r="24" spans="1:3" ht="21" customHeight="1" x14ac:dyDescent="0.25">
      <c r="A24" s="15">
        <v>20</v>
      </c>
      <c r="B24" s="49" t="s">
        <v>46</v>
      </c>
      <c r="C24" s="50">
        <v>53500</v>
      </c>
    </row>
    <row r="25" spans="1:3" ht="21" customHeight="1" x14ac:dyDescent="0.25">
      <c r="A25" s="15">
        <v>21</v>
      </c>
      <c r="B25" s="49" t="s">
        <v>90</v>
      </c>
      <c r="C25" s="50">
        <v>51220.686000000002</v>
      </c>
    </row>
    <row r="26" spans="1:3" ht="21" customHeight="1" x14ac:dyDescent="0.25">
      <c r="A26" s="15">
        <v>22</v>
      </c>
      <c r="B26" s="49" t="s">
        <v>37</v>
      </c>
      <c r="C26" s="50">
        <v>5026.8599999999997</v>
      </c>
    </row>
    <row r="27" spans="1:3" ht="20.25" customHeight="1" x14ac:dyDescent="0.25">
      <c r="A27" s="15">
        <v>23</v>
      </c>
      <c r="B27" s="52" t="s">
        <v>47</v>
      </c>
      <c r="C27" s="56">
        <v>2544082.0760000004</v>
      </c>
    </row>
    <row r="28" spans="1:3" ht="20.25" customHeight="1" x14ac:dyDescent="0.25">
      <c r="A28" s="15">
        <v>24</v>
      </c>
      <c r="B28" s="47" t="s">
        <v>48</v>
      </c>
      <c r="C28" s="54"/>
    </row>
    <row r="29" spans="1:3" x14ac:dyDescent="0.25">
      <c r="A29" s="15">
        <v>25</v>
      </c>
      <c r="B29" s="49" t="s">
        <v>34</v>
      </c>
      <c r="C29" s="50">
        <v>74044</v>
      </c>
    </row>
    <row r="30" spans="1:3" x14ac:dyDescent="0.25">
      <c r="A30" s="15">
        <v>26</v>
      </c>
      <c r="B30" s="49" t="s">
        <v>37</v>
      </c>
      <c r="C30" s="50">
        <v>10272</v>
      </c>
    </row>
    <row r="31" spans="1:3" ht="19.5" customHeight="1" x14ac:dyDescent="0.25">
      <c r="A31" s="15">
        <v>27</v>
      </c>
      <c r="B31" s="51" t="s">
        <v>35</v>
      </c>
      <c r="C31" s="50">
        <v>45667.6</v>
      </c>
    </row>
    <row r="32" spans="1:3" ht="20.25" customHeight="1" x14ac:dyDescent="0.25">
      <c r="A32" s="15">
        <v>28</v>
      </c>
      <c r="B32" s="55" t="s">
        <v>49</v>
      </c>
      <c r="C32" s="50">
        <v>22256</v>
      </c>
    </row>
    <row r="33" spans="1:3" ht="20.25" customHeight="1" x14ac:dyDescent="0.25">
      <c r="A33" s="15">
        <v>29</v>
      </c>
      <c r="B33" s="55" t="s">
        <v>91</v>
      </c>
      <c r="C33" s="50">
        <v>-200</v>
      </c>
    </row>
    <row r="34" spans="1:3" ht="17.25" customHeight="1" x14ac:dyDescent="0.25">
      <c r="A34" s="15">
        <v>30</v>
      </c>
      <c r="B34" s="52" t="s">
        <v>50</v>
      </c>
      <c r="C34" s="56">
        <v>152039.6</v>
      </c>
    </row>
    <row r="35" spans="1:3" ht="20.25" customHeight="1" x14ac:dyDescent="0.25">
      <c r="A35" s="15">
        <v>31</v>
      </c>
      <c r="B35" s="47" t="s">
        <v>51</v>
      </c>
      <c r="C35" s="54"/>
    </row>
    <row r="36" spans="1:3" ht="15.75" customHeight="1" x14ac:dyDescent="0.25">
      <c r="A36" s="15">
        <v>32</v>
      </c>
      <c r="B36" s="49" t="s">
        <v>34</v>
      </c>
      <c r="C36" s="50">
        <v>1564497.5253999999</v>
      </c>
    </row>
    <row r="37" spans="1:3" ht="18" customHeight="1" x14ac:dyDescent="0.25">
      <c r="A37" s="15">
        <v>33</v>
      </c>
      <c r="B37" s="51" t="s">
        <v>35</v>
      </c>
      <c r="C37" s="50">
        <v>536284</v>
      </c>
    </row>
    <row r="38" spans="1:3" ht="14.25" customHeight="1" x14ac:dyDescent="0.25">
      <c r="A38" s="15">
        <v>34</v>
      </c>
      <c r="B38" s="49" t="s">
        <v>45</v>
      </c>
      <c r="C38" s="50">
        <v>115188.924</v>
      </c>
    </row>
    <row r="39" spans="1:3" ht="18" customHeight="1" x14ac:dyDescent="0.25">
      <c r="A39" s="15">
        <v>35</v>
      </c>
      <c r="B39" s="55" t="s">
        <v>36</v>
      </c>
      <c r="C39" s="50">
        <v>49220</v>
      </c>
    </row>
    <row r="40" spans="1:3" x14ac:dyDescent="0.25">
      <c r="A40" s="15">
        <v>36</v>
      </c>
      <c r="B40" s="55" t="s">
        <v>92</v>
      </c>
      <c r="C40" s="50">
        <v>295.95129999999995</v>
      </c>
    </row>
    <row r="41" spans="1:3" x14ac:dyDescent="0.25">
      <c r="A41" s="15">
        <v>37</v>
      </c>
      <c r="B41" s="55" t="s">
        <v>37</v>
      </c>
      <c r="C41" s="50">
        <v>1391</v>
      </c>
    </row>
    <row r="42" spans="1:3" ht="20.25" customHeight="1" x14ac:dyDescent="0.25">
      <c r="A42" s="15">
        <v>38</v>
      </c>
      <c r="B42" s="47" t="s">
        <v>52</v>
      </c>
      <c r="C42" s="56">
        <v>2266877.4006999996</v>
      </c>
    </row>
    <row r="43" spans="1:3" ht="35.25" customHeight="1" x14ac:dyDescent="0.25">
      <c r="A43" s="15">
        <v>39</v>
      </c>
      <c r="B43" s="47" t="s">
        <v>53</v>
      </c>
      <c r="C43" s="54"/>
    </row>
    <row r="44" spans="1:3" ht="24" customHeight="1" x14ac:dyDescent="0.25">
      <c r="A44" s="15">
        <v>40</v>
      </c>
      <c r="B44" s="49" t="s">
        <v>34</v>
      </c>
      <c r="C44" s="50">
        <v>3001741.4702000003</v>
      </c>
    </row>
    <row r="45" spans="1:3" ht="19.5" customHeight="1" x14ac:dyDescent="0.25">
      <c r="A45" s="15">
        <v>41</v>
      </c>
      <c r="B45" s="51" t="s">
        <v>35</v>
      </c>
      <c r="C45" s="50">
        <v>76393.72</v>
      </c>
    </row>
    <row r="46" spans="1:3" ht="21" customHeight="1" x14ac:dyDescent="0.25">
      <c r="A46" s="15">
        <v>42</v>
      </c>
      <c r="B46" s="49" t="s">
        <v>93</v>
      </c>
      <c r="C46" s="50">
        <v>29309.365099999999</v>
      </c>
    </row>
    <row r="47" spans="1:3" ht="18.75" customHeight="1" x14ac:dyDescent="0.25">
      <c r="A47" s="15">
        <v>43</v>
      </c>
      <c r="B47" s="57" t="s">
        <v>49</v>
      </c>
      <c r="C47" s="50">
        <v>89024</v>
      </c>
    </row>
    <row r="48" spans="1:3" ht="20.25" customHeight="1" x14ac:dyDescent="0.25">
      <c r="A48" s="15">
        <v>44</v>
      </c>
      <c r="B48" s="57" t="s">
        <v>36</v>
      </c>
      <c r="C48" s="50">
        <v>28100.34</v>
      </c>
    </row>
    <row r="49" spans="1:6" ht="19.5" customHeight="1" x14ac:dyDescent="0.25">
      <c r="A49" s="15">
        <v>45</v>
      </c>
      <c r="B49" s="55" t="s">
        <v>46</v>
      </c>
      <c r="C49" s="50">
        <v>628496.6</v>
      </c>
    </row>
    <row r="50" spans="1:6" ht="19.5" customHeight="1" x14ac:dyDescent="0.25">
      <c r="A50" s="15">
        <v>46</v>
      </c>
      <c r="B50" s="55" t="s">
        <v>90</v>
      </c>
      <c r="C50" s="50">
        <v>7746.4254999999994</v>
      </c>
    </row>
    <row r="51" spans="1:6" ht="21" customHeight="1" x14ac:dyDescent="0.25">
      <c r="A51" s="15">
        <v>47</v>
      </c>
      <c r="B51" s="55" t="s">
        <v>91</v>
      </c>
      <c r="C51" s="50">
        <v>47788.500500000002</v>
      </c>
    </row>
    <row r="52" spans="1:6" ht="21" customHeight="1" x14ac:dyDescent="0.25">
      <c r="A52" s="15">
        <v>48</v>
      </c>
      <c r="B52" s="55" t="s">
        <v>94</v>
      </c>
      <c r="C52" s="50">
        <v>108714.4914</v>
      </c>
    </row>
    <row r="53" spans="1:6" ht="21" customHeight="1" x14ac:dyDescent="0.25">
      <c r="A53" s="15">
        <v>49</v>
      </c>
      <c r="B53" s="55" t="s">
        <v>95</v>
      </c>
      <c r="C53" s="50">
        <v>106650.3437</v>
      </c>
    </row>
    <row r="54" spans="1:6" ht="21" customHeight="1" x14ac:dyDescent="0.25">
      <c r="A54" s="15">
        <v>50</v>
      </c>
      <c r="B54" s="55" t="s">
        <v>42</v>
      </c>
      <c r="C54" s="50">
        <v>233282.37490000308</v>
      </c>
      <c r="E54" s="3"/>
      <c r="F54" s="3"/>
    </row>
    <row r="55" spans="1:6" ht="21" customHeight="1" x14ac:dyDescent="0.25">
      <c r="A55" s="15">
        <v>51</v>
      </c>
      <c r="B55" s="47" t="s">
        <v>54</v>
      </c>
      <c r="C55" s="56">
        <f>SUM(C44:C54)</f>
        <v>4357247.6313000042</v>
      </c>
    </row>
    <row r="56" spans="1:6" ht="18" customHeight="1" x14ac:dyDescent="0.25">
      <c r="A56" s="15">
        <v>52</v>
      </c>
      <c r="B56" s="47" t="s">
        <v>55</v>
      </c>
      <c r="C56" s="54"/>
    </row>
    <row r="57" spans="1:6" ht="21.75" customHeight="1" x14ac:dyDescent="0.25">
      <c r="A57" s="15">
        <v>53</v>
      </c>
      <c r="B57" s="57" t="s">
        <v>34</v>
      </c>
      <c r="C57" s="50">
        <v>229023.7844</v>
      </c>
    </row>
    <row r="58" spans="1:6" ht="21.75" customHeight="1" x14ac:dyDescent="0.25">
      <c r="A58" s="15">
        <v>54</v>
      </c>
      <c r="B58" s="55" t="s">
        <v>46</v>
      </c>
      <c r="C58" s="50">
        <v>175368.72</v>
      </c>
    </row>
    <row r="59" spans="1:6" ht="20.25" customHeight="1" x14ac:dyDescent="0.25">
      <c r="A59" s="15">
        <v>55</v>
      </c>
      <c r="B59" s="55" t="s">
        <v>36</v>
      </c>
      <c r="C59" s="50">
        <v>28301.5</v>
      </c>
    </row>
    <row r="60" spans="1:6" ht="32.25" customHeight="1" x14ac:dyDescent="0.25">
      <c r="A60" s="15">
        <v>56</v>
      </c>
      <c r="B60" s="49" t="s">
        <v>96</v>
      </c>
      <c r="C60" s="50">
        <v>26355.555200000003</v>
      </c>
    </row>
    <row r="61" spans="1:6" ht="18.75" customHeight="1" x14ac:dyDescent="0.25">
      <c r="A61" s="15">
        <v>57</v>
      </c>
      <c r="B61" s="49" t="s">
        <v>90</v>
      </c>
      <c r="C61" s="50">
        <v>60.562000000000005</v>
      </c>
    </row>
    <row r="62" spans="1:6" ht="20.25" customHeight="1" x14ac:dyDescent="0.25">
      <c r="A62" s="15">
        <v>58</v>
      </c>
      <c r="B62" s="47" t="s">
        <v>56</v>
      </c>
      <c r="C62" s="56">
        <v>459110.12159999995</v>
      </c>
    </row>
    <row r="63" spans="1:6" ht="18" customHeight="1" x14ac:dyDescent="0.25">
      <c r="A63" s="15">
        <v>59</v>
      </c>
      <c r="B63" s="52" t="s">
        <v>57</v>
      </c>
      <c r="C63" s="54"/>
    </row>
    <row r="64" spans="1:6" ht="21" customHeight="1" x14ac:dyDescent="0.25">
      <c r="A64" s="15">
        <v>60</v>
      </c>
      <c r="B64" s="55" t="s">
        <v>34</v>
      </c>
      <c r="C64" s="50">
        <v>204370</v>
      </c>
    </row>
    <row r="65" spans="1:3" ht="19.5" customHeight="1" x14ac:dyDescent="0.25">
      <c r="A65" s="15">
        <v>61</v>
      </c>
      <c r="B65" s="49" t="s">
        <v>97</v>
      </c>
      <c r="C65" s="50">
        <v>1445.5593000000001</v>
      </c>
    </row>
    <row r="66" spans="1:3" ht="19.5" customHeight="1" x14ac:dyDescent="0.25">
      <c r="A66" s="15">
        <v>62</v>
      </c>
      <c r="B66" s="49" t="s">
        <v>58</v>
      </c>
      <c r="C66" s="50">
        <v>5389.5151000000005</v>
      </c>
    </row>
    <row r="67" spans="1:3" ht="19.5" customHeight="1" x14ac:dyDescent="0.25">
      <c r="A67" s="15">
        <v>63</v>
      </c>
      <c r="B67" s="55" t="s">
        <v>59</v>
      </c>
      <c r="C67" s="50">
        <v>23484.36</v>
      </c>
    </row>
    <row r="68" spans="1:3" ht="20.25" customHeight="1" x14ac:dyDescent="0.25">
      <c r="A68" s="15">
        <v>64</v>
      </c>
      <c r="B68" s="52" t="s">
        <v>60</v>
      </c>
      <c r="C68" s="56">
        <v>234689.43439999997</v>
      </c>
    </row>
    <row r="69" spans="1:3" ht="19.5" customHeight="1" x14ac:dyDescent="0.25">
      <c r="A69" s="15">
        <v>65</v>
      </c>
      <c r="B69" s="52" t="s">
        <v>61</v>
      </c>
      <c r="C69" s="56">
        <f>C68+C62+C55+C42+C34+C27+C19+C11</f>
        <v>17928268.760000002</v>
      </c>
    </row>
    <row r="70" spans="1:3" x14ac:dyDescent="0.25">
      <c r="B70" s="17" t="s">
        <v>62</v>
      </c>
      <c r="C70" s="9"/>
    </row>
  </sheetData>
  <mergeCells count="4">
    <mergeCell ref="B1:C1"/>
    <mergeCell ref="A3:A4"/>
    <mergeCell ref="B3:B4"/>
    <mergeCell ref="C3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pajamos</vt:lpstr>
      <vt:lpstr>1 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Onute Grigoniene</dc:creator>
  <cp:lastModifiedBy>Irmantas Sinica</cp:lastModifiedBy>
  <cp:revision>7</cp:revision>
  <cp:lastPrinted>2026-01-07T08:05:59Z</cp:lastPrinted>
  <dcterms:created xsi:type="dcterms:W3CDTF">2010-08-09T08:55:50Z</dcterms:created>
  <dcterms:modified xsi:type="dcterms:W3CDTF">2026-01-07T09:11:59Z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